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270"/>
  </bookViews>
  <sheets>
    <sheet name="Výkaz výměr 3_etapa" sheetId="2" r:id="rId1"/>
    <sheet name="List1" sheetId="3" r:id="rId2"/>
  </sheets>
  <calcPr calcId="145621"/>
</workbook>
</file>

<file path=xl/calcChain.xml><?xml version="1.0" encoding="utf-8"?>
<calcChain xmlns="http://schemas.openxmlformats.org/spreadsheetml/2006/main">
  <c r="G75" i="2" l="1"/>
  <c r="E75" i="2"/>
  <c r="G87" i="2" l="1"/>
  <c r="E87" i="2"/>
  <c r="G86" i="2"/>
  <c r="E86" i="2"/>
  <c r="G85" i="2"/>
  <c r="E85" i="2"/>
  <c r="G84" i="2"/>
  <c r="E84" i="2"/>
  <c r="G83" i="2"/>
  <c r="E83" i="2"/>
  <c r="G82" i="2"/>
  <c r="E82" i="2"/>
  <c r="G81" i="2"/>
  <c r="E81" i="2"/>
  <c r="G80" i="2"/>
  <c r="E80" i="2"/>
  <c r="G79" i="2"/>
  <c r="G89" i="2" s="1"/>
  <c r="E79" i="2"/>
  <c r="G74" i="2"/>
  <c r="E74" i="2"/>
  <c r="G73" i="2"/>
  <c r="E73" i="2"/>
  <c r="G69" i="2"/>
  <c r="E69" i="2"/>
  <c r="G68" i="2"/>
  <c r="E68" i="2"/>
  <c r="G67" i="2"/>
  <c r="E67" i="2"/>
  <c r="G66" i="2"/>
  <c r="E66" i="2"/>
  <c r="G64" i="2"/>
  <c r="E64" i="2"/>
  <c r="G63" i="2"/>
  <c r="E63" i="2"/>
  <c r="G60" i="2"/>
  <c r="G59" i="2"/>
  <c r="E59" i="2"/>
  <c r="G58" i="2"/>
  <c r="E58" i="2"/>
  <c r="G57" i="2"/>
  <c r="E57" i="2"/>
  <c r="G56" i="2"/>
  <c r="E56" i="2"/>
  <c r="G55" i="2"/>
  <c r="E55" i="2"/>
  <c r="G54" i="2"/>
  <c r="E54" i="2"/>
  <c r="G53" i="2"/>
  <c r="E53" i="2"/>
  <c r="G52" i="2"/>
  <c r="E52" i="2"/>
  <c r="G48" i="2"/>
  <c r="E48" i="2"/>
  <c r="G47" i="2"/>
  <c r="E47" i="2"/>
  <c r="G45" i="2"/>
  <c r="E45" i="2"/>
  <c r="G44" i="2"/>
  <c r="E44" i="2"/>
  <c r="G43" i="2"/>
  <c r="E43" i="2"/>
  <c r="G42" i="2"/>
  <c r="E42" i="2"/>
  <c r="E40" i="2"/>
  <c r="G39" i="2"/>
  <c r="E39" i="2"/>
  <c r="G38" i="2"/>
  <c r="E38" i="2"/>
  <c r="G36" i="2"/>
  <c r="E36" i="2"/>
  <c r="G35" i="2"/>
  <c r="E35" i="2"/>
  <c r="G34" i="2"/>
  <c r="E34" i="2"/>
  <c r="G33" i="2"/>
  <c r="E33" i="2"/>
  <c r="G32" i="2"/>
  <c r="E32" i="2"/>
  <c r="G31" i="2"/>
  <c r="E31" i="2"/>
  <c r="G28" i="2"/>
  <c r="G26" i="2"/>
  <c r="E26" i="2"/>
  <c r="G25" i="2"/>
  <c r="E25" i="2"/>
  <c r="G24" i="2"/>
  <c r="E24" i="2"/>
  <c r="G23" i="2"/>
  <c r="E23" i="2"/>
  <c r="G22" i="2"/>
  <c r="E22" i="2"/>
  <c r="G15" i="2"/>
  <c r="E15" i="2"/>
  <c r="G14" i="2"/>
  <c r="E14" i="2"/>
  <c r="G13" i="2"/>
  <c r="E13" i="2"/>
  <c r="E9" i="2"/>
  <c r="G7" i="2"/>
  <c r="G9" i="2" s="1"/>
  <c r="E7" i="2"/>
  <c r="E89" i="2" l="1"/>
  <c r="G70" i="2"/>
  <c r="E70" i="2"/>
  <c r="E49" i="2"/>
  <c r="G49" i="2"/>
  <c r="E28" i="2"/>
  <c r="G91" i="2" l="1"/>
  <c r="E91" i="2"/>
</calcChain>
</file>

<file path=xl/sharedStrings.xml><?xml version="1.0" encoding="utf-8"?>
<sst xmlns="http://schemas.openxmlformats.org/spreadsheetml/2006/main" count="164" uniqueCount="83">
  <si>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</si>
  <si>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</si>
  <si>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</si>
  <si>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</si>
  <si>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</si>
  <si>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</si>
  <si>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</si>
  <si>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</si>
  <si>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</si>
  <si>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</si>
  <si>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</si>
  <si>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</si>
  <si>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</si>
  <si>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</si>
  <si>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</si>
  <si>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</si>
  <si>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</si>
  <si>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</si>
  <si>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</si>
  <si>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</si>
  <si>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</si>
  <si>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</si>
  <si>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</si>
  <si>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</si>
  <si>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</si>
  <si>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</si>
  <si>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</si>
  <si>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</si>
  <si>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</si>
  <si>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</si>
  <si>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</si>
  <si>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</si>
  <si>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</si>
  <si>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</si>
  <si>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</si>
  <si>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</si>
  <si>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</si>
  <si>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</si>
  <si>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</si>
  <si>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cena</t>
  </si>
  <si>
    <t>cena cekem</t>
  </si>
  <si>
    <t>CYKY-J 5x1.5 , pevně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</si>
  <si>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</si>
  <si>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</si>
  <si>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</si>
  <si>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</si>
  <si>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cena / MJ</t>
  </si>
  <si>
    <t>dodávka</t>
  </si>
  <si>
    <t>montáž</t>
  </si>
  <si>
    <r>
      <t xml:space="preserve">A - </t>
    </r>
    <r>
      <rPr>
        <sz val="9"/>
        <color rgb="FF000000"/>
        <rFont val="敓潧⁥䥕瘀攮˲☸U_x0008_"/>
        <charset val="238"/>
      </rPr>
      <t>Stropní vestavné lineární, bezrámečkové, aluminium konstrukce,
parabolická optická mřížka, délka 1480 mm, šířka 90 mm, vestavná
hl. 90 mm, šířka výřezu 90 mm, pro zářivku 1x49W, G5, EP nestm.</t>
    </r>
  </si>
  <si>
    <t>- lineární konektor, sada</t>
  </si>
  <si>
    <t>koncové čelo, sada</t>
  </si>
  <si>
    <t>zářivka lineární 49W/840, G5</t>
  </si>
  <si>
    <t>Recyklační poplatek ze svítidla</t>
  </si>
  <si>
    <t>Recyklační poplatek ze světelného zdroje</t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</si>
  <si>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Stropní vestavné lineární, aluminium konstrukce, bílý lak, optický
asymetrický reflektor, délka 1510 mm, šířka 185 mm, vestavná hl.
80 mm, výřez 155x1480 mm, pro zářivku 1x35W, G5, EP nestm.
</t>
    </r>
  </si>
  <si>
    <t>- zářivka lineární 35W/840, G5</t>
  </si>
  <si>
    <t>Osvětlení  fi ATEH</t>
  </si>
  <si>
    <t xml:space="preserve">Osvětlení  </t>
  </si>
  <si>
    <t xml:space="preserve">Žaluziový ovladač - kryt </t>
  </si>
  <si>
    <t xml:space="preserve">El. Otočný zásuvkový systém: zásuvka 230V 2x, data 2x, USN 2.0 1X, HDMI 1X, VGA 1x, Audio 2x, Mikrofon 1x, Video 1x </t>
  </si>
  <si>
    <t>Zásuvka s přepěťovou ochranou do podparapetního žlabu ve stole STŘÍBRNÁ</t>
  </si>
  <si>
    <t>Zásuvka do podparapetního žlabu ve stole STŘÍBRNÁ</t>
  </si>
  <si>
    <t>Zásuvka DVOJNÁSOBNÁ ve společném rámečku pod omítku typ Tango , BÍLÁ, včetně krabice a zapojení a rámečku</t>
  </si>
  <si>
    <t>Zásuvka jednonásobná koplet s rámečkem vč. krabice a oszaní</t>
  </si>
  <si>
    <t>Celkem:</t>
  </si>
  <si>
    <t>Kabelový  žlab s kovovými nebo plat koncovkami barva černá RAL 9011 š.115/40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</si>
  <si>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</si>
  <si>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</si>
  <si>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r>
      <rPr>
        <b/>
        <sz val="10"/>
        <rFont val="Arial"/>
        <family val="2"/>
        <charset val="238"/>
      </rPr>
      <t>N2</t>
    </r>
    <r>
      <rPr>
        <sz val="10"/>
        <rFont val="Arial"/>
        <family val="2"/>
        <charset val="238"/>
      </rPr>
      <t xml:space="preserve"> Antipanické osvětlení ,  Emergency 1,  LED 3W 1000mA, 
s nouzovým modulem 3hod., IP40</t>
    </r>
  </si>
  <si>
    <t>Demontáže kabelových žlabů</t>
  </si>
  <si>
    <t>Etapa 3</t>
  </si>
  <si>
    <t>Vypínač č.5 vč. rámečku krabice a zapojení, oszatení</t>
  </si>
  <si>
    <t>Vypínač č.1  vč. rámečku krabice a zapojení, oszatení</t>
  </si>
  <si>
    <t>Zásuvka jednonásobná vč. krabice a osazaní</t>
  </si>
  <si>
    <t>Svítidlo do skladu svítidlo stropní přisazené, hliníkový profil, šedý metalický lak, kryt
optický opál, pro 1x 49W lineární T5 zářivku, profil 70x70 mm, délka
tělesa 1480 mm, IP20, EP nestmívatelný</t>
  </si>
  <si>
    <t>Doplnění patrového rozváděče vč. montáže a zapojení dle přísl. Výkresů</t>
  </si>
  <si>
    <t>katedra</t>
  </si>
  <si>
    <t>Demontáž osvětlení vč. přístrojů (bude 
odevzdáno investorovi nebo zlikvidováno)</t>
  </si>
  <si>
    <t>Dokumentace dle skutečného provedení</t>
  </si>
  <si>
    <t>Podlahová krabice inst. kovová  do betonové podlahy universální vč. krytu, 
zapojení a uožení</t>
  </si>
  <si>
    <t>Bourání pro podlahové žlaby, podlahové krabice,  chráničky</t>
  </si>
  <si>
    <t>Kanál kovový 190x38 2komory vč. příslušenství , délky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</si>
</sst>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4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  <font>
      <sz val="10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0" fillId="0" borderId="0"/>
  </cellStyleXfs>
  <cellXfs count="90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2" fillId="3" borderId="10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1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164" fontId="11" fillId="0" borderId="18" xfId="2" applyNumberFormat="1" applyFont="1" applyFill="1" applyBorder="1" applyAlignment="1">
      <alignment horizontal="center" vertical="top" wrapText="1"/>
    </xf>
    <xf numFmtId="4" fontId="9" fillId="0" borderId="20" xfId="0" applyNumberFormat="1" applyFont="1" applyBorder="1" applyAlignment="1">
      <alignment horizontal="center"/>
    </xf>
    <xf numFmtId="4" fontId="7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7" fillId="5" borderId="4" xfId="0" applyNumberFormat="1" applyFont="1" applyFill="1" applyBorder="1" applyAlignment="1">
      <alignment horizontal="right"/>
    </xf>
    <xf numFmtId="49" fontId="12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13" fillId="0" borderId="1" xfId="0" applyNumberFormat="1" applyFont="1" applyFill="1" applyBorder="1" applyAlignment="1">
      <alignment horizontal="left" wrapText="1"/>
    </xf>
    <xf numFmtId="49" fontId="13" fillId="0" borderId="4" xfId="0" applyNumberFormat="1" applyFont="1" applyFill="1" applyBorder="1" applyAlignment="1">
      <alignment horizontal="left"/>
    </xf>
    <xf numFmtId="4" fontId="13" fillId="0" borderId="6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" fontId="13" fillId="0" borderId="4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0" fontId="5" fillId="0" borderId="21" xfId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 wrapText="1"/>
    </xf>
    <xf numFmtId="4" fontId="7" fillId="0" borderId="4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view="pageLayout" zoomScaleNormal="100" workbookViewId="0">
      <selection activeCell="A26" sqref="A26"/>
    </sheetView>
  </sheetViews>
  <sheetFormatPr defaultRowHeight="15"/>
  <cols>
    <col min="1" max="1" width="68" style="13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C1" s="87" t="s">
        <v>71</v>
      </c>
      <c r="D1" s="88"/>
      <c r="E1" s="88"/>
      <c r="F1" s="88"/>
      <c r="G1" s="89"/>
    </row>
    <row r="2" spans="1:7" ht="15.75" thickBot="1">
      <c r="C2" s="52"/>
      <c r="D2" s="55"/>
      <c r="E2" s="57" t="s">
        <v>47</v>
      </c>
      <c r="F2" s="55"/>
      <c r="G2" s="57" t="s">
        <v>48</v>
      </c>
    </row>
    <row r="3" spans="1:7">
      <c r="A3" s="14" t="s">
        <v>0</v>
      </c>
      <c r="B3" s="21" t="s">
        <v>2</v>
      </c>
      <c r="C3" s="51" t="s">
        <v>3</v>
      </c>
      <c r="D3" s="53" t="s">
        <v>39</v>
      </c>
      <c r="E3" s="54" t="s">
        <v>46</v>
      </c>
      <c r="F3" s="56" t="s">
        <v>46</v>
      </c>
      <c r="G3" s="53" t="s">
        <v>40</v>
      </c>
    </row>
    <row r="4" spans="1:7">
      <c r="A4" s="14"/>
      <c r="B4" s="21"/>
      <c r="C4" s="47"/>
      <c r="D4" s="48"/>
      <c r="E4" s="49"/>
      <c r="F4" s="49"/>
      <c r="G4" s="50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76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/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5">
        <f>SUM(E7:E8)</f>
        <v>0</v>
      </c>
      <c r="F9" s="40"/>
      <c r="G9" s="58">
        <f>SUM(G7:G8)</f>
        <v>0</v>
      </c>
    </row>
    <row r="10" spans="1:7">
      <c r="A10" s="20"/>
      <c r="B10" s="59"/>
      <c r="C10" s="60"/>
      <c r="D10" s="61"/>
      <c r="E10" s="62"/>
      <c r="F10" s="63"/>
      <c r="G10" s="64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8" t="s">
        <v>11</v>
      </c>
      <c r="C13" s="69">
        <v>100</v>
      </c>
      <c r="D13" s="70">
        <v>0</v>
      </c>
      <c r="E13" s="62">
        <f t="shared" ref="E13:E75" si="0">C13*D13</f>
        <v>0</v>
      </c>
      <c r="F13" s="62">
        <v>0</v>
      </c>
      <c r="G13" s="64">
        <f t="shared" ref="G13:G75" si="1">C13*F13</f>
        <v>0</v>
      </c>
    </row>
    <row r="14" spans="1:7">
      <c r="A14" s="18" t="s">
        <v>12</v>
      </c>
      <c r="B14" s="68" t="s">
        <v>11</v>
      </c>
      <c r="C14" s="69">
        <v>560</v>
      </c>
      <c r="D14" s="70">
        <v>0</v>
      </c>
      <c r="E14" s="62">
        <f t="shared" si="0"/>
        <v>0</v>
      </c>
      <c r="F14" s="62">
        <v>0</v>
      </c>
      <c r="G14" s="64">
        <f t="shared" si="1"/>
        <v>0</v>
      </c>
    </row>
    <row r="15" spans="1:7">
      <c r="A15" s="18" t="s">
        <v>41</v>
      </c>
      <c r="B15" s="68" t="s">
        <v>11</v>
      </c>
      <c r="C15" s="69">
        <v>25</v>
      </c>
      <c r="D15" s="70">
        <v>0</v>
      </c>
      <c r="E15" s="62">
        <f t="shared" si="0"/>
        <v>0</v>
      </c>
      <c r="F15" s="62">
        <v>0</v>
      </c>
      <c r="G15" s="64">
        <f t="shared" si="1"/>
        <v>0</v>
      </c>
    </row>
    <row r="16" spans="1:7">
      <c r="A16" s="18" t="s">
        <v>1</v>
      </c>
      <c r="B16" s="68" t="s">
        <v>1</v>
      </c>
      <c r="C16" s="71"/>
      <c r="D16" s="72"/>
      <c r="E16" s="62"/>
      <c r="F16" s="73"/>
      <c r="G16" s="64"/>
    </row>
    <row r="17" spans="1:7">
      <c r="A17" s="17" t="s">
        <v>13</v>
      </c>
      <c r="B17" s="25" t="s">
        <v>1</v>
      </c>
      <c r="C17" s="33"/>
      <c r="D17" s="8"/>
      <c r="E17" s="41"/>
      <c r="F17" s="42"/>
      <c r="G17" s="32"/>
    </row>
    <row r="18" spans="1:7">
      <c r="A18" s="17" t="s">
        <v>14</v>
      </c>
      <c r="B18" s="25" t="s">
        <v>1</v>
      </c>
      <c r="C18" s="35"/>
      <c r="D18" s="10"/>
      <c r="E18" s="41"/>
      <c r="F18" s="44"/>
      <c r="G18" s="32"/>
    </row>
    <row r="19" spans="1:7">
      <c r="A19" s="17" t="s">
        <v>15</v>
      </c>
      <c r="B19" s="25" t="s">
        <v>1</v>
      </c>
      <c r="C19" s="35"/>
      <c r="D19" s="10"/>
      <c r="E19" s="41"/>
      <c r="F19" s="44"/>
      <c r="G19" s="32"/>
    </row>
    <row r="20" spans="1:7">
      <c r="A20" s="17" t="s">
        <v>16</v>
      </c>
      <c r="B20" s="25" t="s">
        <v>1</v>
      </c>
      <c r="C20" s="35"/>
      <c r="D20" s="10"/>
      <c r="E20" s="41"/>
      <c r="F20" s="44"/>
      <c r="G20" s="32"/>
    </row>
    <row r="21" spans="1:7">
      <c r="A21" s="74"/>
      <c r="B21" s="75"/>
      <c r="C21" s="76"/>
      <c r="D21" s="77"/>
      <c r="E21" s="62"/>
      <c r="F21" s="78"/>
      <c r="G21" s="64"/>
    </row>
    <row r="22" spans="1:7">
      <c r="A22" s="18" t="s">
        <v>67</v>
      </c>
      <c r="B22" s="68" t="s">
        <v>11</v>
      </c>
      <c r="C22" s="69">
        <v>30</v>
      </c>
      <c r="D22" s="70">
        <v>0</v>
      </c>
      <c r="E22" s="62">
        <f t="shared" si="0"/>
        <v>0</v>
      </c>
      <c r="F22" s="62">
        <v>0</v>
      </c>
      <c r="G22" s="64">
        <f t="shared" si="1"/>
        <v>0</v>
      </c>
    </row>
    <row r="23" spans="1:7">
      <c r="A23" s="18" t="s">
        <v>66</v>
      </c>
      <c r="B23" s="68" t="s">
        <v>11</v>
      </c>
      <c r="C23" s="69">
        <v>42</v>
      </c>
      <c r="D23" s="70">
        <v>0</v>
      </c>
      <c r="E23" s="62">
        <f t="shared" si="0"/>
        <v>0</v>
      </c>
      <c r="F23" s="62">
        <v>0</v>
      </c>
      <c r="G23" s="64">
        <f t="shared" si="1"/>
        <v>0</v>
      </c>
    </row>
    <row r="24" spans="1:7" ht="24.75">
      <c r="A24" s="18" t="s">
        <v>80</v>
      </c>
      <c r="B24" s="68" t="s">
        <v>20</v>
      </c>
      <c r="C24" s="69">
        <v>1</v>
      </c>
      <c r="D24" s="70">
        <v>0</v>
      </c>
      <c r="E24" s="62">
        <f t="shared" si="0"/>
        <v>0</v>
      </c>
      <c r="F24" s="62">
        <v>0</v>
      </c>
      <c r="G24" s="64">
        <f t="shared" si="1"/>
        <v>0</v>
      </c>
    </row>
    <row r="25" spans="1:7">
      <c r="A25" s="18" t="s">
        <v>82</v>
      </c>
      <c r="B25" s="68" t="s">
        <v>20</v>
      </c>
      <c r="C25" s="69">
        <v>1</v>
      </c>
      <c r="D25" s="70">
        <v>0</v>
      </c>
      <c r="E25" s="62">
        <f t="shared" si="0"/>
        <v>0</v>
      </c>
      <c r="F25" s="62">
        <v>0</v>
      </c>
      <c r="G25" s="64">
        <f t="shared" si="1"/>
        <v>0</v>
      </c>
    </row>
    <row r="26" spans="1:7">
      <c r="A26" s="18" t="s">
        <v>34</v>
      </c>
      <c r="B26" s="68" t="s">
        <v>6</v>
      </c>
      <c r="C26" s="69">
        <v>1</v>
      </c>
      <c r="D26" s="70">
        <v>0</v>
      </c>
      <c r="E26" s="62">
        <f t="shared" si="0"/>
        <v>0</v>
      </c>
      <c r="F26" s="62">
        <v>0</v>
      </c>
      <c r="G26" s="64">
        <f t="shared" si="1"/>
        <v>0</v>
      </c>
    </row>
    <row r="27" spans="1:7">
      <c r="A27" s="11" t="s">
        <v>1</v>
      </c>
      <c r="B27" s="24" t="s">
        <v>1</v>
      </c>
      <c r="C27" s="34"/>
      <c r="D27" s="9"/>
      <c r="E27" s="41"/>
      <c r="F27" s="43"/>
      <c r="G27" s="32"/>
    </row>
    <row r="28" spans="1:7">
      <c r="A28" s="16" t="s">
        <v>17</v>
      </c>
      <c r="B28" s="23" t="s">
        <v>1</v>
      </c>
      <c r="C28" s="29"/>
      <c r="D28" s="5"/>
      <c r="E28" s="7">
        <f>SUM(E13:E26)</f>
        <v>0</v>
      </c>
      <c r="F28" s="40"/>
      <c r="G28" s="58">
        <f>SUM(D13:D26)</f>
        <v>0</v>
      </c>
    </row>
    <row r="29" spans="1:7">
      <c r="A29" s="16"/>
      <c r="B29" s="23"/>
      <c r="C29" s="29"/>
      <c r="D29" s="5"/>
      <c r="E29" s="41"/>
      <c r="F29" s="40"/>
      <c r="G29" s="32"/>
    </row>
    <row r="30" spans="1:7">
      <c r="A30" s="79" t="s">
        <v>57</v>
      </c>
      <c r="B30" s="59" t="s">
        <v>1</v>
      </c>
      <c r="C30" s="60"/>
      <c r="D30" s="61"/>
      <c r="E30" s="62"/>
      <c r="F30" s="63"/>
      <c r="G30" s="64"/>
    </row>
    <row r="31" spans="1:7" ht="36.75">
      <c r="A31" s="80" t="s">
        <v>49</v>
      </c>
      <c r="B31" s="68" t="s">
        <v>20</v>
      </c>
      <c r="C31" s="71">
        <v>15</v>
      </c>
      <c r="D31" s="72">
        <v>0</v>
      </c>
      <c r="E31" s="62">
        <f t="shared" si="0"/>
        <v>0</v>
      </c>
      <c r="F31" s="62">
        <v>0</v>
      </c>
      <c r="G31" s="64">
        <f t="shared" si="1"/>
        <v>0</v>
      </c>
    </row>
    <row r="32" spans="1:7">
      <c r="A32" s="81" t="s">
        <v>50</v>
      </c>
      <c r="B32" s="68" t="s">
        <v>20</v>
      </c>
      <c r="C32" s="71">
        <v>11</v>
      </c>
      <c r="D32" s="72">
        <v>0</v>
      </c>
      <c r="E32" s="62">
        <f t="shared" si="0"/>
        <v>0</v>
      </c>
      <c r="F32" s="62">
        <v>0</v>
      </c>
      <c r="G32" s="64">
        <f t="shared" si="1"/>
        <v>0</v>
      </c>
    </row>
    <row r="33" spans="1:7">
      <c r="A33" s="81" t="s">
        <v>51</v>
      </c>
      <c r="B33" s="68" t="s">
        <v>20</v>
      </c>
      <c r="C33" s="71">
        <v>4</v>
      </c>
      <c r="D33" s="72">
        <v>0</v>
      </c>
      <c r="E33" s="62">
        <f t="shared" si="0"/>
        <v>0</v>
      </c>
      <c r="F33" s="62">
        <v>0</v>
      </c>
      <c r="G33" s="64">
        <f t="shared" si="1"/>
        <v>0</v>
      </c>
    </row>
    <row r="34" spans="1:7">
      <c r="A34" s="81" t="s">
        <v>52</v>
      </c>
      <c r="B34" s="68" t="s">
        <v>20</v>
      </c>
      <c r="C34" s="71">
        <v>15</v>
      </c>
      <c r="D34" s="72">
        <v>0</v>
      </c>
      <c r="E34" s="62">
        <f t="shared" si="0"/>
        <v>0</v>
      </c>
      <c r="F34" s="62">
        <v>0</v>
      </c>
      <c r="G34" s="64">
        <f t="shared" si="1"/>
        <v>0</v>
      </c>
    </row>
    <row r="35" spans="1:7">
      <c r="A35" s="81" t="s">
        <v>53</v>
      </c>
      <c r="B35" s="68" t="s">
        <v>20</v>
      </c>
      <c r="C35" s="71">
        <v>15</v>
      </c>
      <c r="D35" s="72">
        <v>0</v>
      </c>
      <c r="E35" s="62">
        <f t="shared" si="0"/>
        <v>0</v>
      </c>
      <c r="F35" s="62"/>
      <c r="G35" s="64">
        <f t="shared" si="1"/>
        <v>0</v>
      </c>
    </row>
    <row r="36" spans="1:7">
      <c r="A36" s="81" t="s">
        <v>54</v>
      </c>
      <c r="B36" s="68" t="s">
        <v>20</v>
      </c>
      <c r="C36" s="71">
        <v>15</v>
      </c>
      <c r="D36" s="72">
        <v>0</v>
      </c>
      <c r="E36" s="62">
        <f t="shared" si="0"/>
        <v>0</v>
      </c>
      <c r="F36" s="62"/>
      <c r="G36" s="64">
        <f t="shared" si="1"/>
        <v>0</v>
      </c>
    </row>
    <row r="37" spans="1:7">
      <c r="A37" s="81"/>
      <c r="B37" s="68"/>
      <c r="C37" s="71"/>
      <c r="D37" s="72"/>
      <c r="E37" s="62"/>
      <c r="F37" s="62"/>
      <c r="G37" s="64"/>
    </row>
    <row r="38" spans="1:7" ht="60.75">
      <c r="A38" s="81" t="s">
        <v>55</v>
      </c>
      <c r="B38" s="68" t="s">
        <v>20</v>
      </c>
      <c r="C38" s="71">
        <v>2</v>
      </c>
      <c r="D38" s="72">
        <v>0</v>
      </c>
      <c r="E38" s="62">
        <f t="shared" si="0"/>
        <v>0</v>
      </c>
      <c r="F38" s="62">
        <v>0</v>
      </c>
      <c r="G38" s="64">
        <f t="shared" si="1"/>
        <v>0</v>
      </c>
    </row>
    <row r="39" spans="1:7">
      <c r="A39" s="81" t="s">
        <v>56</v>
      </c>
      <c r="B39" s="68" t="s">
        <v>20</v>
      </c>
      <c r="C39" s="71">
        <v>2</v>
      </c>
      <c r="D39" s="72">
        <v>0</v>
      </c>
      <c r="E39" s="62">
        <f t="shared" si="0"/>
        <v>0</v>
      </c>
      <c r="F39" s="62">
        <v>0</v>
      </c>
      <c r="G39" s="64">
        <f t="shared" si="1"/>
        <v>0</v>
      </c>
    </row>
    <row r="40" spans="1:7">
      <c r="A40" s="81" t="s">
        <v>54</v>
      </c>
      <c r="B40" s="68" t="s">
        <v>20</v>
      </c>
      <c r="C40" s="71">
        <v>2</v>
      </c>
      <c r="D40" s="72">
        <v>0</v>
      </c>
      <c r="E40" s="62">
        <f t="shared" si="0"/>
        <v>0</v>
      </c>
      <c r="F40" s="62"/>
      <c r="G40" s="64"/>
    </row>
    <row r="41" spans="1:7">
      <c r="A41" s="81"/>
      <c r="B41" s="68"/>
      <c r="C41" s="71"/>
      <c r="D41" s="72"/>
      <c r="E41" s="62"/>
      <c r="F41" s="62"/>
      <c r="G41" s="64"/>
    </row>
    <row r="42" spans="1:7" ht="36.75">
      <c r="A42" s="81" t="s">
        <v>75</v>
      </c>
      <c r="B42" s="68" t="s">
        <v>20</v>
      </c>
      <c r="C42" s="71">
        <v>1</v>
      </c>
      <c r="D42" s="72">
        <v>0</v>
      </c>
      <c r="E42" s="62">
        <f t="shared" si="0"/>
        <v>0</v>
      </c>
      <c r="F42" s="62">
        <v>0</v>
      </c>
      <c r="G42" s="64">
        <f t="shared" si="1"/>
        <v>0</v>
      </c>
    </row>
    <row r="43" spans="1:7">
      <c r="A43" s="81" t="s">
        <v>52</v>
      </c>
      <c r="B43" s="68" t="s">
        <v>20</v>
      </c>
      <c r="C43" s="71">
        <v>2</v>
      </c>
      <c r="D43" s="72">
        <v>0</v>
      </c>
      <c r="E43" s="62">
        <f t="shared" si="0"/>
        <v>0</v>
      </c>
      <c r="F43" s="62">
        <v>0</v>
      </c>
      <c r="G43" s="64">
        <f t="shared" si="1"/>
        <v>0</v>
      </c>
    </row>
    <row r="44" spans="1:7">
      <c r="A44" s="81" t="s">
        <v>53</v>
      </c>
      <c r="B44" s="68" t="s">
        <v>20</v>
      </c>
      <c r="C44" s="71">
        <v>2</v>
      </c>
      <c r="D44" s="72">
        <v>0</v>
      </c>
      <c r="E44" s="62">
        <f t="shared" si="0"/>
        <v>0</v>
      </c>
      <c r="F44" s="62"/>
      <c r="G44" s="64">
        <f t="shared" si="1"/>
        <v>0</v>
      </c>
    </row>
    <row r="45" spans="1:7">
      <c r="A45" s="81" t="s">
        <v>54</v>
      </c>
      <c r="B45" s="68" t="s">
        <v>20</v>
      </c>
      <c r="C45" s="71">
        <v>2</v>
      </c>
      <c r="D45" s="72">
        <v>0</v>
      </c>
      <c r="E45" s="62">
        <f t="shared" si="0"/>
        <v>0</v>
      </c>
      <c r="F45" s="62"/>
      <c r="G45" s="64">
        <f t="shared" si="1"/>
        <v>0</v>
      </c>
    </row>
    <row r="46" spans="1:7">
      <c r="A46" s="79" t="s">
        <v>58</v>
      </c>
      <c r="B46" s="68"/>
      <c r="C46" s="71"/>
      <c r="D46" s="72"/>
      <c r="E46" s="62"/>
      <c r="F46" s="73"/>
      <c r="G46" s="64"/>
    </row>
    <row r="47" spans="1:7">
      <c r="A47" s="81" t="s">
        <v>68</v>
      </c>
      <c r="B47" s="68" t="s">
        <v>20</v>
      </c>
      <c r="C47" s="71">
        <v>2</v>
      </c>
      <c r="D47" s="72">
        <v>0</v>
      </c>
      <c r="E47" s="62">
        <f t="shared" si="0"/>
        <v>0</v>
      </c>
      <c r="F47" s="62">
        <v>0</v>
      </c>
      <c r="G47" s="64">
        <f t="shared" si="1"/>
        <v>0</v>
      </c>
    </row>
    <row r="48" spans="1:7" ht="26.25">
      <c r="A48" s="83" t="s">
        <v>69</v>
      </c>
      <c r="B48" s="82" t="s">
        <v>20</v>
      </c>
      <c r="C48" s="71">
        <v>3</v>
      </c>
      <c r="D48" s="72">
        <v>0</v>
      </c>
      <c r="E48" s="62">
        <f t="shared" si="0"/>
        <v>0</v>
      </c>
      <c r="F48" s="62">
        <v>0</v>
      </c>
      <c r="G48" s="64">
        <f t="shared" si="1"/>
        <v>0</v>
      </c>
    </row>
    <row r="49" spans="1:9">
      <c r="A49" s="84" t="s">
        <v>18</v>
      </c>
      <c r="B49" s="59" t="s">
        <v>1</v>
      </c>
      <c r="C49" s="60"/>
      <c r="D49" s="61"/>
      <c r="E49" s="85">
        <f>SUM(E31:E48)</f>
        <v>0</v>
      </c>
      <c r="F49" s="63"/>
      <c r="G49" s="86">
        <f>SUM(G31:G48)</f>
        <v>0</v>
      </c>
    </row>
    <row r="50" spans="1:9">
      <c r="A50" s="19"/>
      <c r="B50" s="23"/>
      <c r="C50" s="29"/>
      <c r="D50" s="5"/>
      <c r="E50" s="41"/>
      <c r="F50" s="40"/>
      <c r="G50" s="32"/>
    </row>
    <row r="51" spans="1:9">
      <c r="A51" s="16" t="s">
        <v>19</v>
      </c>
      <c r="B51" s="23" t="s">
        <v>1</v>
      </c>
      <c r="C51" s="29"/>
      <c r="D51" s="5"/>
      <c r="E51" s="41"/>
      <c r="F51" s="40"/>
      <c r="G51" s="32"/>
    </row>
    <row r="52" spans="1:9">
      <c r="A52" s="18" t="s">
        <v>72</v>
      </c>
      <c r="B52" s="68" t="s">
        <v>20</v>
      </c>
      <c r="C52" s="69">
        <v>1</v>
      </c>
      <c r="D52" s="70">
        <v>0</v>
      </c>
      <c r="E52" s="62">
        <f t="shared" si="0"/>
        <v>0</v>
      </c>
      <c r="F52" s="62">
        <v>0</v>
      </c>
      <c r="G52" s="64">
        <f t="shared" si="1"/>
        <v>0</v>
      </c>
    </row>
    <row r="53" spans="1:9">
      <c r="A53" s="18" t="s">
        <v>73</v>
      </c>
      <c r="B53" s="68" t="s">
        <v>20</v>
      </c>
      <c r="C53" s="69">
        <v>1</v>
      </c>
      <c r="D53" s="70">
        <v>0</v>
      </c>
      <c r="E53" s="62">
        <f t="shared" si="0"/>
        <v>0</v>
      </c>
      <c r="F53" s="62">
        <v>0</v>
      </c>
      <c r="G53" s="64">
        <f t="shared" si="1"/>
        <v>0</v>
      </c>
    </row>
    <row r="54" spans="1:9">
      <c r="A54" s="18" t="s">
        <v>59</v>
      </c>
      <c r="B54" s="68" t="s">
        <v>20</v>
      </c>
      <c r="C54" s="69">
        <v>1</v>
      </c>
      <c r="D54" s="70">
        <v>0</v>
      </c>
      <c r="E54" s="62">
        <f t="shared" si="0"/>
        <v>0</v>
      </c>
      <c r="F54" s="62">
        <v>0</v>
      </c>
      <c r="G54" s="64">
        <f t="shared" si="1"/>
        <v>0</v>
      </c>
    </row>
    <row r="55" spans="1:9">
      <c r="A55" s="18" t="s">
        <v>64</v>
      </c>
      <c r="B55" s="68" t="s">
        <v>20</v>
      </c>
      <c r="C55" s="69">
        <v>1</v>
      </c>
      <c r="D55" s="70">
        <v>0</v>
      </c>
      <c r="E55" s="62">
        <f t="shared" si="0"/>
        <v>0</v>
      </c>
      <c r="F55" s="62">
        <v>0</v>
      </c>
      <c r="G55" s="64">
        <f t="shared" si="1"/>
        <v>0</v>
      </c>
    </row>
    <row r="56" spans="1:9">
      <c r="A56" s="18" t="s">
        <v>74</v>
      </c>
      <c r="B56" s="68" t="s">
        <v>20</v>
      </c>
      <c r="C56" s="69">
        <v>6</v>
      </c>
      <c r="D56" s="70">
        <v>0</v>
      </c>
      <c r="E56" s="62">
        <f t="shared" si="0"/>
        <v>0</v>
      </c>
      <c r="F56" s="62">
        <v>0</v>
      </c>
      <c r="G56" s="64">
        <f>C56*F56</f>
        <v>0</v>
      </c>
      <c r="I56" t="s">
        <v>77</v>
      </c>
    </row>
    <row r="57" spans="1:9" ht="24.75">
      <c r="A57" s="18" t="s">
        <v>63</v>
      </c>
      <c r="B57" s="68" t="s">
        <v>20</v>
      </c>
      <c r="C57" s="69">
        <v>8</v>
      </c>
      <c r="D57" s="70">
        <v>0</v>
      </c>
      <c r="E57" s="62">
        <f t="shared" si="0"/>
        <v>0</v>
      </c>
      <c r="F57" s="62">
        <v>0</v>
      </c>
      <c r="G57" s="64">
        <f t="shared" si="1"/>
        <v>0</v>
      </c>
    </row>
    <row r="58" spans="1:9">
      <c r="A58" s="18" t="s">
        <v>62</v>
      </c>
      <c r="B58" s="68" t="s">
        <v>20</v>
      </c>
      <c r="C58" s="69">
        <v>41</v>
      </c>
      <c r="D58" s="70">
        <v>0</v>
      </c>
      <c r="E58" s="62">
        <f t="shared" si="0"/>
        <v>0</v>
      </c>
      <c r="F58" s="62">
        <v>0</v>
      </c>
      <c r="G58" s="64">
        <f t="shared" si="1"/>
        <v>0</v>
      </c>
    </row>
    <row r="59" spans="1:9">
      <c r="A59" s="18" t="s">
        <v>61</v>
      </c>
      <c r="B59" s="68" t="s">
        <v>20</v>
      </c>
      <c r="C59" s="69">
        <v>5</v>
      </c>
      <c r="D59" s="70">
        <v>0</v>
      </c>
      <c r="E59" s="62">
        <f t="shared" si="0"/>
        <v>0</v>
      </c>
      <c r="F59" s="62">
        <v>0</v>
      </c>
      <c r="G59" s="64">
        <f t="shared" si="1"/>
        <v>0</v>
      </c>
    </row>
    <row r="60" spans="1:9" ht="24.75">
      <c r="A60" s="18" t="s">
        <v>60</v>
      </c>
      <c r="B60" s="68" t="s">
        <v>20</v>
      </c>
      <c r="C60" s="69">
        <v>1</v>
      </c>
      <c r="D60" s="70">
        <v>5595</v>
      </c>
      <c r="E60" s="62">
        <v>0</v>
      </c>
      <c r="F60" s="62">
        <v>0</v>
      </c>
      <c r="G60" s="64">
        <f t="shared" si="1"/>
        <v>0</v>
      </c>
    </row>
    <row r="61" spans="1:9">
      <c r="A61" s="11"/>
      <c r="B61" s="24"/>
      <c r="C61" s="31"/>
      <c r="D61" s="6"/>
      <c r="E61" s="41"/>
      <c r="F61" s="41"/>
      <c r="G61" s="32"/>
    </row>
    <row r="62" spans="1:9">
      <c r="A62" s="17" t="s">
        <v>21</v>
      </c>
      <c r="B62" s="25" t="s">
        <v>1</v>
      </c>
      <c r="C62" s="35"/>
      <c r="D62" s="10"/>
      <c r="E62" s="41"/>
      <c r="F62" s="44"/>
      <c r="G62" s="32"/>
    </row>
    <row r="63" spans="1:9">
      <c r="A63" s="11" t="s">
        <v>22</v>
      </c>
      <c r="B63" s="24" t="s">
        <v>20</v>
      </c>
      <c r="C63" s="31">
        <v>20</v>
      </c>
      <c r="D63" s="6">
        <v>0</v>
      </c>
      <c r="E63" s="41">
        <f t="shared" si="0"/>
        <v>0</v>
      </c>
      <c r="F63" s="41">
        <v>0</v>
      </c>
      <c r="G63" s="32">
        <f t="shared" si="1"/>
        <v>0</v>
      </c>
    </row>
    <row r="64" spans="1:9">
      <c r="A64" s="11" t="s">
        <v>23</v>
      </c>
      <c r="B64" s="24" t="s">
        <v>20</v>
      </c>
      <c r="C64" s="31">
        <v>20</v>
      </c>
      <c r="D64" s="6">
        <v>0</v>
      </c>
      <c r="E64" s="41">
        <f t="shared" si="0"/>
        <v>0</v>
      </c>
      <c r="F64" s="41">
        <v>0</v>
      </c>
      <c r="G64" s="32">
        <f t="shared" si="1"/>
        <v>0</v>
      </c>
    </row>
    <row r="65" spans="1:7">
      <c r="A65" s="17" t="s">
        <v>24</v>
      </c>
      <c r="B65" s="25" t="s">
        <v>1</v>
      </c>
      <c r="C65" s="35"/>
      <c r="D65" s="10"/>
      <c r="E65" s="41"/>
      <c r="F65" s="44"/>
      <c r="G65" s="32"/>
    </row>
    <row r="66" spans="1:7">
      <c r="A66" s="11" t="s">
        <v>25</v>
      </c>
      <c r="B66" s="24" t="s">
        <v>20</v>
      </c>
      <c r="C66" s="31">
        <v>25</v>
      </c>
      <c r="D66" s="6">
        <v>0</v>
      </c>
      <c r="E66" s="41">
        <f t="shared" si="0"/>
        <v>0</v>
      </c>
      <c r="F66" s="41">
        <v>0</v>
      </c>
      <c r="G66" s="32">
        <f t="shared" si="1"/>
        <v>0</v>
      </c>
    </row>
    <row r="67" spans="1:7">
      <c r="A67" s="11" t="s">
        <v>26</v>
      </c>
      <c r="B67" s="24" t="s">
        <v>20</v>
      </c>
      <c r="C67" s="31">
        <v>25</v>
      </c>
      <c r="D67" s="6">
        <v>0</v>
      </c>
      <c r="E67" s="41">
        <f t="shared" si="0"/>
        <v>0</v>
      </c>
      <c r="F67" s="41">
        <v>0</v>
      </c>
      <c r="G67" s="32">
        <f t="shared" si="1"/>
        <v>0</v>
      </c>
    </row>
    <row r="68" spans="1:7">
      <c r="A68" s="11" t="s">
        <v>27</v>
      </c>
      <c r="B68" s="24" t="s">
        <v>20</v>
      </c>
      <c r="C68" s="31">
        <v>25</v>
      </c>
      <c r="D68" s="6">
        <v>0</v>
      </c>
      <c r="E68" s="41">
        <f t="shared" si="0"/>
        <v>0</v>
      </c>
      <c r="F68" s="41">
        <v>0</v>
      </c>
      <c r="G68" s="32">
        <f t="shared" si="1"/>
        <v>0</v>
      </c>
    </row>
    <row r="69" spans="1:7">
      <c r="A69" s="11" t="s">
        <v>28</v>
      </c>
      <c r="B69" s="24" t="s">
        <v>20</v>
      </c>
      <c r="C69" s="31">
        <v>25</v>
      </c>
      <c r="D69" s="6">
        <v>0</v>
      </c>
      <c r="E69" s="41">
        <f t="shared" si="0"/>
        <v>0</v>
      </c>
      <c r="F69" s="41">
        <v>0</v>
      </c>
      <c r="G69" s="32">
        <f t="shared" si="1"/>
        <v>0</v>
      </c>
    </row>
    <row r="70" spans="1:7">
      <c r="A70" s="66" t="s">
        <v>65</v>
      </c>
      <c r="B70" s="24"/>
      <c r="C70" s="31"/>
      <c r="D70" s="6"/>
      <c r="E70" s="65">
        <f>SUM(E52:E69)</f>
        <v>0</v>
      </c>
      <c r="F70" s="41"/>
      <c r="G70" s="58">
        <f>SUM(G52:G69)</f>
        <v>0</v>
      </c>
    </row>
    <row r="71" spans="1:7">
      <c r="A71" s="11"/>
      <c r="B71" s="24"/>
      <c r="C71" s="31"/>
      <c r="D71" s="6"/>
      <c r="E71" s="41"/>
      <c r="F71" s="41"/>
      <c r="G71" s="32"/>
    </row>
    <row r="72" spans="1:7">
      <c r="A72" s="20" t="s">
        <v>38</v>
      </c>
      <c r="B72" s="24"/>
      <c r="C72" s="31"/>
      <c r="D72" s="6"/>
      <c r="E72" s="41"/>
      <c r="F72" s="41"/>
      <c r="G72" s="32"/>
    </row>
    <row r="73" spans="1:7" ht="26.25">
      <c r="A73" s="12" t="s">
        <v>78</v>
      </c>
      <c r="B73" s="24" t="s">
        <v>6</v>
      </c>
      <c r="C73" s="31">
        <v>1</v>
      </c>
      <c r="D73" s="6">
        <v>0</v>
      </c>
      <c r="E73" s="65">
        <f t="shared" ref="E73" si="2">C73*D73</f>
        <v>0</v>
      </c>
      <c r="F73" s="41">
        <v>0</v>
      </c>
      <c r="G73" s="58">
        <f t="shared" ref="G73" si="3">C73*F73</f>
        <v>0</v>
      </c>
    </row>
    <row r="74" spans="1:7">
      <c r="A74" s="18" t="s">
        <v>70</v>
      </c>
      <c r="B74" s="24" t="s">
        <v>6</v>
      </c>
      <c r="C74" s="31">
        <v>1</v>
      </c>
      <c r="D74" s="6">
        <v>0</v>
      </c>
      <c r="E74" s="65">
        <f t="shared" si="0"/>
        <v>0</v>
      </c>
      <c r="F74" s="41">
        <v>0</v>
      </c>
      <c r="G74" s="58">
        <f t="shared" si="1"/>
        <v>0</v>
      </c>
    </row>
    <row r="75" spans="1:7">
      <c r="A75" s="18" t="s">
        <v>81</v>
      </c>
      <c r="B75" s="24" t="s">
        <v>6</v>
      </c>
      <c r="C75" s="31">
        <v>1</v>
      </c>
      <c r="D75" s="6">
        <v>0</v>
      </c>
      <c r="E75" s="65">
        <f t="shared" si="0"/>
        <v>0</v>
      </c>
      <c r="F75" s="41">
        <v>0</v>
      </c>
      <c r="G75" s="58">
        <f t="shared" si="1"/>
        <v>0</v>
      </c>
    </row>
    <row r="76" spans="1:7">
      <c r="A76" s="11" t="s">
        <v>1</v>
      </c>
      <c r="B76" s="24" t="s">
        <v>1</v>
      </c>
      <c r="C76" s="34"/>
      <c r="D76" s="9"/>
      <c r="E76" s="41"/>
      <c r="F76" s="43"/>
      <c r="G76" s="32"/>
    </row>
    <row r="77" spans="1:7">
      <c r="A77" s="16" t="s">
        <v>29</v>
      </c>
      <c r="B77" s="23" t="s">
        <v>1</v>
      </c>
      <c r="C77" s="29"/>
      <c r="D77" s="5"/>
      <c r="E77" s="41"/>
      <c r="F77" s="40"/>
      <c r="G77" s="32"/>
    </row>
    <row r="78" spans="1:7">
      <c r="A78" s="16" t="s">
        <v>30</v>
      </c>
      <c r="B78" s="23" t="s">
        <v>1</v>
      </c>
      <c r="C78" s="36"/>
      <c r="D78" s="7"/>
      <c r="E78" s="41"/>
      <c r="F78" s="45"/>
      <c r="G78" s="32"/>
    </row>
    <row r="79" spans="1:7">
      <c r="A79" s="11" t="s">
        <v>31</v>
      </c>
      <c r="B79" s="24" t="s">
        <v>6</v>
      </c>
      <c r="C79" s="31">
        <v>1</v>
      </c>
      <c r="D79" s="6">
        <v>0</v>
      </c>
      <c r="E79" s="41">
        <f t="shared" ref="E79:E87" si="4">C79*D79</f>
        <v>0</v>
      </c>
      <c r="F79" s="41">
        <v>0</v>
      </c>
      <c r="G79" s="32">
        <f t="shared" ref="G79:G87" si="5">C79*F79</f>
        <v>0</v>
      </c>
    </row>
    <row r="80" spans="1:7">
      <c r="A80" s="11" t="s">
        <v>32</v>
      </c>
      <c r="B80" s="24" t="s">
        <v>6</v>
      </c>
      <c r="C80" s="31">
        <v>1</v>
      </c>
      <c r="D80" s="6">
        <v>0</v>
      </c>
      <c r="E80" s="41">
        <f t="shared" si="4"/>
        <v>0</v>
      </c>
      <c r="F80" s="41">
        <v>0</v>
      </c>
      <c r="G80" s="32">
        <f t="shared" si="5"/>
        <v>0</v>
      </c>
    </row>
    <row r="81" spans="1:7">
      <c r="A81" s="11" t="s">
        <v>33</v>
      </c>
      <c r="B81" s="24" t="s">
        <v>6</v>
      </c>
      <c r="C81" s="31">
        <v>1</v>
      </c>
      <c r="D81" s="6">
        <v>0</v>
      </c>
      <c r="E81" s="41">
        <f t="shared" si="4"/>
        <v>0</v>
      </c>
      <c r="F81" s="41">
        <v>0</v>
      </c>
      <c r="G81" s="32">
        <f t="shared" si="5"/>
        <v>0</v>
      </c>
    </row>
    <row r="82" spans="1:7">
      <c r="A82" s="11" t="s">
        <v>34</v>
      </c>
      <c r="B82" s="24" t="s">
        <v>6</v>
      </c>
      <c r="C82" s="31">
        <v>1</v>
      </c>
      <c r="D82" s="6">
        <v>0</v>
      </c>
      <c r="E82" s="41">
        <f t="shared" si="4"/>
        <v>0</v>
      </c>
      <c r="F82" s="41">
        <v>0</v>
      </c>
      <c r="G82" s="32">
        <f t="shared" si="5"/>
        <v>0</v>
      </c>
    </row>
    <row r="83" spans="1:7" ht="24.75">
      <c r="A83" s="11" t="s">
        <v>42</v>
      </c>
      <c r="B83" s="24" t="s">
        <v>6</v>
      </c>
      <c r="C83" s="31">
        <v>1</v>
      </c>
      <c r="D83" s="6">
        <v>0</v>
      </c>
      <c r="E83" s="41">
        <f t="shared" si="4"/>
        <v>0</v>
      </c>
      <c r="F83" s="41">
        <v>0</v>
      </c>
      <c r="G83" s="32">
        <f t="shared" si="5"/>
        <v>0</v>
      </c>
    </row>
    <row r="84" spans="1:7">
      <c r="A84" s="11" t="s">
        <v>79</v>
      </c>
      <c r="B84" s="24" t="s">
        <v>6</v>
      </c>
      <c r="C84" s="31">
        <v>1</v>
      </c>
      <c r="D84" s="6">
        <v>0</v>
      </c>
      <c r="E84" s="41">
        <f t="shared" si="4"/>
        <v>0</v>
      </c>
      <c r="F84" s="41">
        <v>0</v>
      </c>
      <c r="G84" s="32">
        <f t="shared" si="5"/>
        <v>0</v>
      </c>
    </row>
    <row r="85" spans="1:7">
      <c r="A85" s="11" t="s">
        <v>35</v>
      </c>
      <c r="B85" s="24" t="s">
        <v>6</v>
      </c>
      <c r="C85" s="31">
        <v>1</v>
      </c>
      <c r="D85" s="6">
        <v>0</v>
      </c>
      <c r="E85" s="41">
        <f t="shared" si="4"/>
        <v>0</v>
      </c>
      <c r="F85" s="41">
        <v>0</v>
      </c>
      <c r="G85" s="32">
        <f t="shared" si="5"/>
        <v>0</v>
      </c>
    </row>
    <row r="86" spans="1:7">
      <c r="A86" s="11" t="s">
        <v>45</v>
      </c>
      <c r="B86" s="24" t="s">
        <v>6</v>
      </c>
      <c r="C86" s="31">
        <v>1</v>
      </c>
      <c r="D86" s="6">
        <v>0</v>
      </c>
      <c r="E86" s="41">
        <f t="shared" si="4"/>
        <v>0</v>
      </c>
      <c r="F86" s="41">
        <v>0</v>
      </c>
      <c r="G86" s="32">
        <f t="shared" si="5"/>
        <v>0</v>
      </c>
    </row>
    <row r="87" spans="1:7">
      <c r="A87" s="18" t="s">
        <v>43</v>
      </c>
      <c r="B87" s="24" t="s">
        <v>44</v>
      </c>
      <c r="C87" s="31">
        <v>1</v>
      </c>
      <c r="D87" s="6">
        <v>0</v>
      </c>
      <c r="E87" s="41">
        <f t="shared" si="4"/>
        <v>0</v>
      </c>
      <c r="F87" s="41">
        <v>0</v>
      </c>
      <c r="G87" s="32">
        <f t="shared" si="5"/>
        <v>0</v>
      </c>
    </row>
    <row r="88" spans="1:7">
      <c r="A88" s="11"/>
      <c r="B88" s="24"/>
      <c r="C88" s="31"/>
      <c r="D88" s="6"/>
      <c r="E88" s="41"/>
      <c r="F88" s="41"/>
      <c r="G88" s="32"/>
    </row>
    <row r="89" spans="1:7">
      <c r="A89" s="16" t="s">
        <v>36</v>
      </c>
      <c r="B89" s="23" t="s">
        <v>1</v>
      </c>
      <c r="C89" s="36"/>
      <c r="D89" s="7"/>
      <c r="E89" s="45">
        <f>SUM(E79:E87)</f>
        <v>0</v>
      </c>
      <c r="F89" s="45"/>
      <c r="G89" s="58">
        <f>SUM(G79:G87)</f>
        <v>0</v>
      </c>
    </row>
    <row r="90" spans="1:7">
      <c r="A90" s="11" t="s">
        <v>1</v>
      </c>
      <c r="B90" s="24" t="s">
        <v>1</v>
      </c>
      <c r="C90" s="34"/>
      <c r="D90" s="9"/>
      <c r="E90" s="43"/>
      <c r="F90" s="43"/>
      <c r="G90" s="32"/>
    </row>
    <row r="91" spans="1:7" ht="15.75" thickBot="1">
      <c r="A91" s="15" t="s">
        <v>37</v>
      </c>
      <c r="B91" s="22" t="s">
        <v>1</v>
      </c>
      <c r="C91" s="37"/>
      <c r="D91" s="38"/>
      <c r="E91" s="67">
        <f>E89+E74+E73+E70+E49+E28+E9</f>
        <v>0</v>
      </c>
      <c r="F91" s="46"/>
      <c r="G91" s="67">
        <f>G89+G74+E73+G70+G49+G28+G9</f>
        <v>0</v>
      </c>
    </row>
    <row r="92" spans="1:7">
      <c r="A92" s="11" t="s">
        <v>1</v>
      </c>
      <c r="B92" s="2" t="s">
        <v>1</v>
      </c>
      <c r="C92" s="26"/>
      <c r="D92" s="26"/>
      <c r="E92" s="26"/>
      <c r="F92" s="26"/>
      <c r="G92" s="26"/>
    </row>
  </sheetData>
  <mergeCells count="1">
    <mergeCell ref="C1:G1"/>
  </mergeCells>
  <pageMargins left="0.51181102362204722" right="0.51181102362204722" top="0.78740157480314965" bottom="0.78740157480314965" header="0.31496062992125984" footer="0.31496062992125984"/>
  <pageSetup paperSize="9" scale="95" orientation="landscape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 3_etapa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Petr Mana</cp:lastModifiedBy>
  <cp:lastPrinted>2017-02-28T15:43:47Z</cp:lastPrinted>
  <dcterms:created xsi:type="dcterms:W3CDTF">2016-01-22T06:54:17Z</dcterms:created>
  <dcterms:modified xsi:type="dcterms:W3CDTF">2017-02-28T15:53:05Z</dcterms:modified>
</cp:coreProperties>
</file>